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768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<sst xmlns="http://schemas.openxmlformats.org/spreadsheetml/2006/main" count="73" uniqueCount="49">
  <si>
    <t>Descripció</t>
  </si>
  <si>
    <t>Quantitat</t>
  </si>
  <si>
    <t>Manòmetres de membrana MeI</t>
  </si>
  <si>
    <t>Element</t>
  </si>
  <si>
    <t>Unitats</t>
  </si>
  <si>
    <t>Preu Unitari (€)</t>
  </si>
  <si>
    <t>Preu Total (€)</t>
  </si>
  <si>
    <t>Agitador Vertical INOXPA</t>
  </si>
  <si>
    <t>NB12 marina D350 0,55 KW</t>
  </si>
  <si>
    <t>Bomba Centrífuga FRISTAM</t>
  </si>
  <si>
    <t>FPE 3522/130B  4 KW 2900rpm</t>
  </si>
  <si>
    <t xml:space="preserve">ADV20 3,7 KW </t>
  </si>
  <si>
    <t>Variador de freqüència GEFRAN</t>
  </si>
  <si>
    <t>Total elements Maquinària</t>
  </si>
  <si>
    <t>MAQUINÀRIA</t>
  </si>
  <si>
    <t>REGULACIÓ I CONTROL</t>
  </si>
  <si>
    <t>Quadre elèctric APLIBOX</t>
  </si>
  <si>
    <t>Vàlvules de bola GENEBRE</t>
  </si>
  <si>
    <t xml:space="preserve">Transmissor de pressió dif. APLISENS </t>
  </si>
  <si>
    <t>Maniobra per bomba i agitador</t>
  </si>
  <si>
    <t>Escala 0-4 bars</t>
  </si>
  <si>
    <t>Total elements de Regulació i Control</t>
  </si>
  <si>
    <t>MATERIAL</t>
  </si>
  <si>
    <t>Concepte</t>
  </si>
  <si>
    <t>Oficial de muntador</t>
  </si>
  <si>
    <t>Electricista</t>
  </si>
  <si>
    <t>hores</t>
  </si>
  <si>
    <t>Total Muntatge</t>
  </si>
  <si>
    <t>Total elements Material</t>
  </si>
  <si>
    <t>DN25 (1") i DN50 (2")</t>
  </si>
  <si>
    <t>varis</t>
  </si>
  <si>
    <t>Mànegues i abraçaderes</t>
  </si>
  <si>
    <t>Treball amb el torn</t>
  </si>
  <si>
    <t>Material de tall i soldadura</t>
  </si>
  <si>
    <t>Desplaçaments</t>
  </si>
  <si>
    <t>Camió grúa</t>
  </si>
  <si>
    <t>Sistema de canonades</t>
  </si>
  <si>
    <t>Tuberies, accessoris, enllaços...</t>
  </si>
  <si>
    <t>2 segells amb diafragma</t>
  </si>
  <si>
    <t>€/desplaç.</t>
  </si>
  <si>
    <t>Tub flexible</t>
  </si>
  <si>
    <t>Mecanització connexió amb dip.</t>
  </si>
  <si>
    <t xml:space="preserve">Concepte </t>
  </si>
  <si>
    <t>Màquinària</t>
  </si>
  <si>
    <t>Regulació i Control</t>
  </si>
  <si>
    <t>Material</t>
  </si>
  <si>
    <t>Muntatge</t>
  </si>
  <si>
    <t>Cost Total sense Impostos</t>
  </si>
  <si>
    <t>Preu (€)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</si>
</sst>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1"/>
  <sheetViews>
    <sheetView tabSelected="1" zoomScalePageLayoutView="0" workbookViewId="0" topLeftCell="A10">
      <selection activeCell="B33" sqref="B33"/>
    </sheetView>
  </sheetViews>
  <sheetFormatPr defaultColWidth="11.421875" defaultRowHeight="12.75"/>
  <cols>
    <col min="1" max="1" width="32.421875" style="0" customWidth="1"/>
    <col min="2" max="2" width="28.7109375" style="0" customWidth="1"/>
    <col min="5" max="6" width="15.421875" style="0" customWidth="1"/>
    <col min="8" max="8" width="25.00390625" style="0" customWidth="1"/>
    <col min="10" max="10" width="15.421875" style="0" customWidth="1"/>
    <col min="11" max="11" width="14.421875" style="0" customWidth="1"/>
    <col min="12" max="12" width="13.7109375" style="0" customWidth="1"/>
  </cols>
  <sheetData>
    <row r="3" ht="12.75">
      <c r="A3" s="1" t="s">
        <v>14</v>
      </c>
    </row>
    <row r="4" spans="1:6" ht="13.5" thickBot="1">
      <c r="A4" s="4" t="s">
        <v>3</v>
      </c>
      <c r="B4" s="5" t="s">
        <v>0</v>
      </c>
      <c r="C4" s="5" t="s">
        <v>4</v>
      </c>
      <c r="D4" s="5" t="s">
        <v>1</v>
      </c>
      <c r="E4" s="5" t="s">
        <v>5</v>
      </c>
      <c r="F4" s="6" t="s">
        <v>6</v>
      </c>
    </row>
    <row r="5" spans="1:6" ht="12.75">
      <c r="A5" t="s">
        <v>7</v>
      </c>
      <c r="B5" t="s">
        <v>8</v>
      </c>
      <c r="C5" s="3"/>
      <c r="D5" s="3">
        <v>1</v>
      </c>
      <c r="E5" s="7">
        <v>1228.52</v>
      </c>
      <c r="F5" s="7">
        <f>E5*D5</f>
        <v>1228.52</v>
      </c>
    </row>
    <row r="6" spans="1:6" ht="12.75">
      <c r="A6" t="s">
        <v>9</v>
      </c>
      <c r="B6" t="s">
        <v>10</v>
      </c>
      <c r="D6" s="3">
        <v>1</v>
      </c>
      <c r="E6" s="7">
        <v>3125</v>
      </c>
      <c r="F6" s="7">
        <f>E6*D6</f>
        <v>3125</v>
      </c>
    </row>
    <row r="7" spans="1:6" ht="12.75">
      <c r="A7" t="s">
        <v>12</v>
      </c>
      <c r="B7" t="s">
        <v>11</v>
      </c>
      <c r="D7" s="3">
        <v>1</v>
      </c>
      <c r="E7" s="7">
        <v>315</v>
      </c>
      <c r="F7" s="7">
        <f>E7*D7</f>
        <v>315</v>
      </c>
    </row>
    <row r="8" ht="13.5" thickBot="1"/>
    <row r="9" spans="1:6" ht="14.25" thickBot="1" thickTop="1">
      <c r="A9" s="17" t="s">
        <v>13</v>
      </c>
      <c r="B9" s="18"/>
      <c r="C9" s="18"/>
      <c r="D9" s="18"/>
      <c r="E9" s="18"/>
      <c r="F9" s="14">
        <f>SUM(F5:F7)</f>
        <v>4668.52</v>
      </c>
    </row>
    <row r="12" ht="12.75">
      <c r="A12" s="1" t="s">
        <v>15</v>
      </c>
    </row>
    <row r="13" spans="1:10" ht="13.5" thickBot="1">
      <c r="A13" s="4" t="s">
        <v>3</v>
      </c>
      <c r="B13" s="5" t="s">
        <v>0</v>
      </c>
      <c r="C13" s="5" t="s">
        <v>4</v>
      </c>
      <c r="D13" s="5" t="s">
        <v>1</v>
      </c>
      <c r="E13" s="5" t="s">
        <v>5</v>
      </c>
      <c r="F13" s="6" t="s">
        <v>6</v>
      </c>
      <c r="H13" s="8" t="s">
        <v>23</v>
      </c>
      <c r="I13" s="9" t="s">
        <v>4</v>
      </c>
      <c r="J13" s="10" t="s">
        <v>5</v>
      </c>
    </row>
    <row r="14" spans="1:10" ht="12.75">
      <c r="A14" t="s">
        <v>16</v>
      </c>
      <c r="B14" t="s">
        <v>19</v>
      </c>
      <c r="D14" s="3">
        <v>1</v>
      </c>
      <c r="E14" s="7">
        <v>717.88</v>
      </c>
      <c r="F14" s="7">
        <f>E14*D14</f>
        <v>717.88</v>
      </c>
      <c r="H14" t="s">
        <v>24</v>
      </c>
      <c r="I14" s="3" t="s">
        <v>26</v>
      </c>
      <c r="J14" s="7">
        <v>27</v>
      </c>
    </row>
    <row r="15" spans="1:10" ht="12.75">
      <c r="A15" t="s">
        <v>2</v>
      </c>
      <c r="B15" t="s">
        <v>20</v>
      </c>
      <c r="D15" s="3">
        <v>3</v>
      </c>
      <c r="E15" s="7">
        <v>229.75</v>
      </c>
      <c r="F15" s="7">
        <f>E15*D15</f>
        <v>689.25</v>
      </c>
      <c r="H15" t="s">
        <v>25</v>
      </c>
      <c r="I15" s="12" t="s">
        <v>30</v>
      </c>
      <c r="J15" s="7">
        <v>532.88</v>
      </c>
    </row>
    <row r="16" spans="1:6" ht="12.75">
      <c r="A16" t="s">
        <v>18</v>
      </c>
      <c r="B16" s="2" t="s">
        <v>38</v>
      </c>
      <c r="D16" s="3">
        <v>1</v>
      </c>
      <c r="E16" s="7">
        <v>1175</v>
      </c>
      <c r="F16" s="7">
        <f>E16*D16</f>
        <v>1175</v>
      </c>
    </row>
    <row r="17" spans="1:12" ht="13.5" thickBot="1">
      <c r="A17" t="s">
        <v>17</v>
      </c>
      <c r="B17" s="2" t="s">
        <v>29</v>
      </c>
      <c r="D17" s="3">
        <v>17</v>
      </c>
      <c r="E17" s="7">
        <v>636.6</v>
      </c>
      <c r="F17" s="7">
        <f>E17</f>
        <v>636.6</v>
      </c>
      <c r="H17" s="4" t="s">
        <v>23</v>
      </c>
      <c r="I17" s="5" t="s">
        <v>4</v>
      </c>
      <c r="J17" s="5" t="s">
        <v>1</v>
      </c>
      <c r="K17" s="5" t="s">
        <v>5</v>
      </c>
      <c r="L17" s="6" t="s">
        <v>6</v>
      </c>
    </row>
    <row r="18" spans="4:12" ht="13.5" thickBot="1">
      <c r="D18" s="3"/>
      <c r="E18" s="7"/>
      <c r="F18" s="7"/>
      <c r="H18" t="s">
        <v>24</v>
      </c>
      <c r="I18" s="3" t="s">
        <v>26</v>
      </c>
      <c r="J18" s="11">
        <v>68</v>
      </c>
      <c r="K18" s="7">
        <v>27</v>
      </c>
      <c r="L18" s="7">
        <f>K18*J18</f>
        <v>1836</v>
      </c>
    </row>
    <row r="19" spans="1:12" ht="14.25" thickBot="1" thickTop="1">
      <c r="A19" s="17" t="s">
        <v>21</v>
      </c>
      <c r="B19" s="18"/>
      <c r="C19" s="18"/>
      <c r="D19" s="18"/>
      <c r="E19" s="18"/>
      <c r="F19" s="14">
        <f>SUM(F14:F17)</f>
        <v>3218.73</v>
      </c>
      <c r="H19" t="s">
        <v>25</v>
      </c>
      <c r="I19" s="12" t="s">
        <v>30</v>
      </c>
      <c r="J19" s="11">
        <v>1</v>
      </c>
      <c r="K19" s="7">
        <v>532.88</v>
      </c>
      <c r="L19" s="7">
        <f>K19*J19</f>
        <v>532.88</v>
      </c>
    </row>
    <row r="20" spans="1:6" ht="13.5" thickBot="1">
      <c r="A20" s="19"/>
      <c r="B20" s="19"/>
      <c r="C20" s="19"/>
      <c r="D20" s="19"/>
      <c r="E20" s="19"/>
      <c r="F20" s="16"/>
    </row>
    <row r="21" spans="8:12" ht="14.25" thickBot="1" thickTop="1">
      <c r="H21" s="17" t="s">
        <v>27</v>
      </c>
      <c r="I21" s="18"/>
      <c r="J21" s="18"/>
      <c r="K21" s="18"/>
      <c r="L21" s="14">
        <f>SUM(L18:L19)</f>
        <v>2368.88</v>
      </c>
    </row>
    <row r="23" ht="12.75">
      <c r="A23" s="1" t="s">
        <v>22</v>
      </c>
    </row>
    <row r="24" spans="1:9" ht="13.5" thickBot="1">
      <c r="A24" s="4" t="s">
        <v>3</v>
      </c>
      <c r="B24" s="5" t="s">
        <v>0</v>
      </c>
      <c r="C24" s="5" t="s">
        <v>4</v>
      </c>
      <c r="D24" s="5" t="s">
        <v>1</v>
      </c>
      <c r="E24" s="5" t="s">
        <v>5</v>
      </c>
      <c r="F24" s="6" t="s">
        <v>6</v>
      </c>
      <c r="H24" s="8" t="s">
        <v>42</v>
      </c>
      <c r="I24" s="10" t="s">
        <v>48</v>
      </c>
    </row>
    <row r="25" spans="1:9" ht="12.75">
      <c r="A25" s="2" t="s">
        <v>33</v>
      </c>
      <c r="C25" s="12"/>
      <c r="D25" s="3">
        <v>1</v>
      </c>
      <c r="E25" s="7">
        <v>83.3</v>
      </c>
      <c r="F25" s="7">
        <f>E25*D25</f>
        <v>83.3</v>
      </c>
      <c r="H25" t="s">
        <v>43</v>
      </c>
      <c r="I25" s="7">
        <f>F9</f>
        <v>4668.52</v>
      </c>
    </row>
    <row r="26" spans="1:9" ht="12.75">
      <c r="A26" s="13" t="s">
        <v>36</v>
      </c>
      <c r="B26" s="2" t="s">
        <v>37</v>
      </c>
      <c r="C26" s="12"/>
      <c r="D26" s="3">
        <v>1</v>
      </c>
      <c r="E26" s="7">
        <v>948.03</v>
      </c>
      <c r="F26" s="7">
        <f>E26*D26</f>
        <v>948.03</v>
      </c>
      <c r="H26" t="s">
        <v>44</v>
      </c>
      <c r="I26" s="7">
        <f>F19</f>
        <v>3218.73</v>
      </c>
    </row>
    <row r="27" spans="1:9" ht="12.75">
      <c r="A27" s="2" t="s">
        <v>31</v>
      </c>
      <c r="B27" s="2" t="s">
        <v>40</v>
      </c>
      <c r="C27" s="3"/>
      <c r="D27" s="3">
        <v>1</v>
      </c>
      <c r="E27" s="7">
        <v>108.96</v>
      </c>
      <c r="F27" s="7">
        <f>E27*D27</f>
        <v>108.96</v>
      </c>
      <c r="H27" t="s">
        <v>45</v>
      </c>
      <c r="I27" s="7">
        <f>F31</f>
        <v>1475.29</v>
      </c>
    </row>
    <row r="28" spans="1:9" ht="12.75">
      <c r="A28" s="2" t="s">
        <v>32</v>
      </c>
      <c r="B28" s="13" t="s">
        <v>41</v>
      </c>
      <c r="C28" s="12" t="s">
        <v>26</v>
      </c>
      <c r="D28" s="3">
        <v>7</v>
      </c>
      <c r="E28" s="7">
        <v>35</v>
      </c>
      <c r="F28" s="7">
        <f>E28*D28</f>
        <v>245</v>
      </c>
      <c r="H28" t="s">
        <v>46</v>
      </c>
      <c r="I28" s="7">
        <f>L21</f>
        <v>2368.88</v>
      </c>
    </row>
    <row r="29" spans="1:6" ht="13.5" thickBot="1">
      <c r="A29" s="2" t="s">
        <v>34</v>
      </c>
      <c r="B29" s="2" t="s">
        <v>35</v>
      </c>
      <c r="C29" s="12" t="s">
        <v>39</v>
      </c>
      <c r="D29" s="3">
        <v>6</v>
      </c>
      <c r="E29" s="7">
        <v>15</v>
      </c>
      <c r="F29" s="7">
        <f>E29*D29</f>
        <v>90</v>
      </c>
    </row>
    <row r="30" spans="8:9" ht="14.25" thickBot="1" thickTop="1">
      <c r="H30" s="15" t="s">
        <v>47</v>
      </c>
      <c r="I30" s="14">
        <f>SUM(I25:I28)</f>
        <v>11731.420000000002</v>
      </c>
    </row>
    <row r="31" spans="1:6" ht="14.25" thickBot="1" thickTop="1">
      <c r="A31" s="17" t="s">
        <v>28</v>
      </c>
      <c r="B31" s="18"/>
      <c r="C31" s="18"/>
      <c r="D31" s="18"/>
      <c r="E31" s="18"/>
      <c r="F31" s="14">
        <f>SUM(F25:F29)</f>
        <v>1475.29</v>
      </c>
    </row>
  </sheetData>
  <sheetProtection/>
  <mergeCells count="5">
    <mergeCell ref="A9:E9"/>
    <mergeCell ref="A20:E20"/>
    <mergeCell ref="H21:K21"/>
    <mergeCell ref="A31:E31"/>
    <mergeCell ref="A19:E19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5" sqref="D25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..</cp:lastModifiedBy>
  <dcterms:created xsi:type="dcterms:W3CDTF">2012-05-21T17:08:58Z</dcterms:created>
  <dcterms:modified xsi:type="dcterms:W3CDTF">2012-06-10T20:22:06Z</dcterms:modified>
  <cp:category/>
  <cp:version/>
  <cp:contentType/>
  <cp:contentStatus/>
</cp:coreProperties>
</file>