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390" yWindow="135" windowWidth="19320" windowHeight="9150" activeTab="0"/>
  </bookViews>
  <sheets>
    <sheet name="ANNEX AL PRESSUPOST" sheetId="1" r:id="rId1"/>
  </sheets>
  <definedNames/>
  <calcPr calcId="144525"/>
</workbook>
</file>

<file path=xl/sharedStrings.xml><?xml version="1.0" encoding="utf-8"?>
<sst xmlns="http://schemas.openxmlformats.org/spreadsheetml/2006/main" count="16" uniqueCount="16">
  <si>
    <t>DESCRIPCIÓ</t>
  </si>
  <si>
    <t>DURADA (h)</t>
  </si>
  <si>
    <t>PREU UNITARI (€/h)</t>
  </si>
  <si>
    <t>COST (€)</t>
  </si>
  <si>
    <t>Desenvolupament i recerca</t>
  </si>
  <si>
    <t>Anàlisi i recerca</t>
  </si>
  <si>
    <t>Programació per l'execució</t>
  </si>
  <si>
    <t>Amortització</t>
  </si>
  <si>
    <t>Redactat i entrega</t>
  </si>
  <si>
    <t>Redacció del treball</t>
  </si>
  <si>
    <t>Subtotal</t>
  </si>
  <si>
    <t>Benefici 9%</t>
  </si>
  <si>
    <t xml:space="preserve">TOTAL </t>
  </si>
  <si>
    <t>Programes informàtics</t>
  </si>
  <si>
    <t>Anàlisi de resultats</t>
  </si>
  <si>
    <t>21% 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</si>
</sst>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double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164" fontId="0" fillId="0" borderId="2" xfId="0" applyNumberFormat="1" applyBorder="1" applyAlignment="1">
      <alignment horizontal="right" vertical="center"/>
    </xf>
    <xf numFmtId="164" fontId="0" fillId="0" borderId="3" xfId="0" applyNumberFormat="1" applyBorder="1" applyAlignment="1">
      <alignment horizontal="righ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0"/>
  <sheetViews>
    <sheetView tabSelected="1" workbookViewId="0" topLeftCell="A1">
      <selection activeCell="C8" sqref="C8"/>
    </sheetView>
  </sheetViews>
  <sheetFormatPr defaultColWidth="11.421875" defaultRowHeight="15"/>
  <cols>
    <col min="2" max="2" width="26.140625" style="0" customWidth="1"/>
    <col min="3" max="3" width="11.28125" style="0" bestFit="1" customWidth="1"/>
    <col min="4" max="4" width="18.00390625" style="0" bestFit="1" customWidth="1"/>
    <col min="5" max="5" width="9.57421875" style="0" bestFit="1" customWidth="1"/>
  </cols>
  <sheetData>
    <row r="2" ht="15.75" thickBot="1"/>
    <row r="3" spans="2:5" ht="16.5" thickBot="1" thickTop="1">
      <c r="B3" s="19" t="s">
        <v>0</v>
      </c>
      <c r="C3" s="19" t="s">
        <v>1</v>
      </c>
      <c r="D3" s="19" t="s">
        <v>2</v>
      </c>
      <c r="E3" s="19" t="s">
        <v>3</v>
      </c>
    </row>
    <row r="4" spans="2:5" ht="15.75" thickTop="1">
      <c r="B4" s="20"/>
      <c r="C4" s="20"/>
      <c r="D4" s="20"/>
      <c r="E4" s="20"/>
    </row>
    <row r="5" spans="2:5" ht="15">
      <c r="B5" s="4" t="s">
        <v>4</v>
      </c>
      <c r="C5" s="5"/>
      <c r="D5" s="5"/>
      <c r="E5" s="5"/>
    </row>
    <row r="6" spans="2:5" ht="15">
      <c r="B6" s="3" t="s">
        <v>5</v>
      </c>
      <c r="C6" s="1">
        <v>10</v>
      </c>
      <c r="D6" s="2">
        <v>30</v>
      </c>
      <c r="E6" s="15">
        <f>D6*C6</f>
        <v>300</v>
      </c>
    </row>
    <row r="7" spans="2:5" ht="15">
      <c r="B7" s="3" t="s">
        <v>6</v>
      </c>
      <c r="C7" s="1">
        <v>90</v>
      </c>
      <c r="D7" s="2">
        <v>30</v>
      </c>
      <c r="E7" s="15">
        <f aca="true" t="shared" si="0" ref="E7:E14">D7*C7</f>
        <v>2700</v>
      </c>
    </row>
    <row r="8" spans="2:5" ht="15">
      <c r="B8" s="3" t="s">
        <v>14</v>
      </c>
      <c r="C8" s="1">
        <v>7</v>
      </c>
      <c r="D8" s="2">
        <v>30</v>
      </c>
      <c r="E8" s="15">
        <f t="shared" si="0"/>
        <v>210</v>
      </c>
    </row>
    <row r="9" spans="2:5" ht="15">
      <c r="B9" s="3"/>
      <c r="C9" s="1"/>
      <c r="D9" s="2"/>
      <c r="E9" s="15"/>
    </row>
    <row r="10" spans="2:5" ht="15">
      <c r="B10" s="4" t="s">
        <v>7</v>
      </c>
      <c r="C10" s="6"/>
      <c r="D10" s="7"/>
      <c r="E10" s="16"/>
    </row>
    <row r="11" spans="2:5" ht="15">
      <c r="B11" s="3" t="s">
        <v>13</v>
      </c>
      <c r="C11" s="1">
        <v>10</v>
      </c>
      <c r="D11" s="2">
        <v>5</v>
      </c>
      <c r="E11" s="15">
        <f t="shared" si="0"/>
        <v>50</v>
      </c>
    </row>
    <row r="12" spans="2:5" ht="15">
      <c r="B12" s="3"/>
      <c r="C12" s="1"/>
      <c r="D12" s="2"/>
      <c r="E12" s="15"/>
    </row>
    <row r="13" spans="2:5" ht="15">
      <c r="B13" s="4" t="s">
        <v>8</v>
      </c>
      <c r="C13" s="6"/>
      <c r="D13" s="7"/>
      <c r="E13" s="16"/>
    </row>
    <row r="14" spans="2:5" ht="15">
      <c r="B14" s="3" t="s">
        <v>9</v>
      </c>
      <c r="C14" s="1">
        <v>100</v>
      </c>
      <c r="D14" s="2">
        <v>8</v>
      </c>
      <c r="E14" s="15">
        <f t="shared" si="0"/>
        <v>800</v>
      </c>
    </row>
    <row r="15" spans="2:5" ht="15">
      <c r="B15" s="3"/>
      <c r="C15" s="1"/>
      <c r="D15" s="1"/>
      <c r="E15" s="15"/>
    </row>
    <row r="16" spans="2:5" ht="15">
      <c r="B16" s="8" t="s">
        <v>10</v>
      </c>
      <c r="C16" s="9"/>
      <c r="D16" s="9"/>
      <c r="E16" s="17">
        <f>SUM(E6:E14)</f>
        <v>4060</v>
      </c>
    </row>
    <row r="17" spans="2:5" ht="15">
      <c r="B17" s="3" t="s">
        <v>11</v>
      </c>
      <c r="C17" s="1"/>
      <c r="D17" s="1"/>
      <c r="E17" s="15">
        <f>(E16*0.09)+E16</f>
        <v>4425.4</v>
      </c>
    </row>
    <row r="18" spans="2:5" ht="15">
      <c r="B18" s="10" t="s">
        <v>15</v>
      </c>
      <c r="C18" s="11"/>
      <c r="D18" s="11"/>
      <c r="E18" s="18">
        <f>E17*0.21</f>
        <v>929.3339999999998</v>
      </c>
    </row>
    <row r="19" spans="2:5" ht="15.75" thickBot="1">
      <c r="B19" s="3"/>
      <c r="C19" s="1"/>
      <c r="D19" s="1"/>
      <c r="E19" s="2"/>
    </row>
    <row r="20" spans="2:5" ht="15.75" thickBot="1">
      <c r="B20" s="12" t="s">
        <v>12</v>
      </c>
      <c r="C20" s="13"/>
      <c r="D20" s="13"/>
      <c r="E20" s="14">
        <f>E17+E18</f>
        <v>5354.7339999999995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baltasar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Baltasar</dc:creator>
  <cp:keywords/>
  <dc:description/>
  <cp:lastModifiedBy>Axel</cp:lastModifiedBy>
  <dcterms:created xsi:type="dcterms:W3CDTF">2008-06-17T17:52:18Z</dcterms:created>
  <dcterms:modified xsi:type="dcterms:W3CDTF">2015-05-25T12:16:40Z</dcterms:modified>
  <cp:category/>
  <cp:version/>
  <cp:contentType/>
  <cp:contentStatus/>
</cp:coreProperties>
</file>